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owing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<sst xmlns="http://schemas.openxmlformats.org/spreadsheetml/2006/main" count="41" uniqueCount="40">
  <si>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SHOWING TRACKER</t>
  </si>
  <si>
    <t xml:space="preserve">Track every showing to identify serious buyers and spot patterns  |  mattwarbet@kw.com  |  917-834-0159</t>
  </si>
  <si>
    <t xml:space="preserve">Date</t>
  </si>
  <si>
    <t xml:space="preserve">Time</t>
  </si>
  <si>
    <t xml:space="preserve">Day on
Market</t>
  </si>
  <si>
    <t xml:space="preserve">Buyer Name</t>
  </si>
  <si>
    <t xml:space="preserve">Buyer Agent</t>
  </si>
  <si>
    <t xml:space="preserve">Agent Company</t>
  </si>
  <si>
    <t xml:space="preserve">Agent Phone</t>
  </si>
  <si>
    <t xml:space="preserve">Agent Email</t>
  </si>
  <si>
    <t xml:space="preserve">Pre-
Approved?</t>
  </si>
  <si>
    <t xml:space="preserve">Feedback Summary</t>
  </si>
  <si>
    <t xml:space="preserve">Interest
(1-5)</t>
  </si>
  <si>
    <t xml:space="preserve">Follow-Up
Needed?</t>
  </si>
  <si>
    <t xml:space="preserve">Notes</t>
  </si>
  <si>
    <t xml:space="preserve">2025-01-15</t>
  </si>
  <si>
    <t xml:space="preserve">2:00 PM</t>
  </si>
  <si>
    <t xml:space="preserve">John Smith</t>
  </si>
  <si>
    <t xml:space="preserve">Sarah Johnson</t>
  </si>
  <si>
    <t xml:space="preserve">ABC Realty</t>
  </si>
  <si>
    <t xml:space="preserve">(555) 123-4567</t>
  </si>
  <si>
    <t xml:space="preserve">[email protected]</t>
  </si>
  <si>
    <t xml:space="preserve">Yes</t>
  </si>
  <si>
    <t xml:space="preserve">Loved the kitchen, concerned about backyard size</t>
  </si>
  <si>
    <t xml:space="preserve">Very interested, wants to return with spouse</t>
  </si>
  <si>
    <t xml:space="preserve">  SUMMARY STATISTICS</t>
  </si>
  <si>
    <t xml:space="preserve">Total Showings:</t>
  </si>
  <si>
    <t xml:space="preserve">High Interest (4-5):</t>
  </si>
  <si>
    <t xml:space="preserve">Pre-Approved Buyers:</t>
  </si>
  <si>
    <t xml:space="preserve">Showings This Week:</t>
  </si>
  <si>
    <t xml:space="preserve">Average Interest Level:</t>
  </si>
  <si>
    <t xml:space="preserve">Follow-Ups Needed:</t>
  </si>
  <si>
    <t xml:space="preserve">  HOW TO USE THIS TRACKER</t>
  </si>
  <si>
    <t xml:space="preserve">1.  Enter the date of each showing in column A. The first showing date (row 5) sets your 'Day 1' for Days on Market.</t>
  </si>
  <si>
    <t xml:space="preserve">2.  Log all buyer and agent information. This helps you track who's serious and follow up properly.</t>
  </si>
  <si>
    <t xml:space="preserve">3.  Rate interest level 1-5 (1 = not interested, 5 = very interested). Be honest with yourself.</t>
  </si>
  <si>
    <t xml:space="preserve">4.  The Summary Statistics section automatically calculates your key metrics.</t>
  </si>
  <si>
    <t xml:space="preserve">5.  Use this data to identify patterns. If interest levels are low, consider adjusting price or presentation.</t>
  </si>
  <si>
    <t xml:space="preserve">6.  Row 5 contains sample data (in gray italic). Replace it with your first real showing.</t>
  </si>
  <si>
    <t xml:space="preserve">Questions? Contact Matt Warbet  |  mattwarbet@kw.com  |  917-834-0159  |  Keller Williams Realty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</si>
</sst>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0"/>
    <numFmt numFmtId="167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2C3E50"/>
      <name val="Arial"/>
      <family val="0"/>
      <charset val="1"/>
    </font>
    <font>
      <b val="true"/>
      <sz val="11"/>
      <color rgb="FF2C3E5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9"/>
      <color rgb="FF99999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B5121B"/>
        <bgColor rgb="FF800000"/>
      </patternFill>
    </fill>
    <fill>
      <patternFill patternType="solid">
        <fgColor rgb="FF2C3E50"/>
        <bgColor rgb="FF333333"/>
      </patternFill>
    </fill>
    <fill>
      <patternFill patternType="solid">
        <fgColor rgb="FFF5F0EB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5F0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5F0EB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B5121B"/>
      <rgbColor rgb="FF993366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0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7" min="7" style="0" width="15"/>
    <col collapsed="false" customWidth="true" hidden="false" outlineLevel="0" max="8" min="8" style="0" width="22"/>
    <col collapsed="false" customWidth="true" hidden="false" outlineLevel="0" max="9" min="9" style="0" width="12"/>
    <col collapsed="false" customWidth="true" hidden="false" outlineLevel="0" max="10" min="10" style="0" width="30"/>
    <col collapsed="false" customWidth="true" hidden="false" outlineLevel="0" max="11" min="11" style="0" width="10"/>
    <col collapsed="false" customWidth="true" hidden="false" outlineLevel="0" max="12" min="12" style="0" width="12"/>
    <col collapsed="false" customWidth="true" hidden="false" outlineLevel="0" max="13" min="13" style="0" width="2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6" hidden="false" customHeight="true" outlineLevel="0" collapsed="false"/>
    <row r="4" customFormat="false" ht="36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23.85" hidden="false" customHeight="false" outlineLevel="0" collapsed="false">
      <c r="A5" s="4" t="s">
        <v>15</v>
      </c>
      <c r="B5" s="5" t="s">
        <v>16</v>
      </c>
      <c r="C5" s="5" t="n">
        <f aca="false">IF(A5&lt;&gt;"",A5-$A$5+1,"")</f>
        <v>1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5" t="s">
        <v>22</v>
      </c>
      <c r="J5" s="6" t="s">
        <v>23</v>
      </c>
      <c r="K5" s="7" t="n">
        <v>4</v>
      </c>
      <c r="L5" s="5" t="s">
        <v>22</v>
      </c>
      <c r="M5" s="6" t="s">
        <v>24</v>
      </c>
    </row>
    <row r="6" customFormat="false" ht="15" hidden="false" customHeight="false" outlineLevel="0" collapsed="false">
      <c r="A6" s="8"/>
      <c r="B6" s="9"/>
      <c r="C6" s="9" t="str">
        <f aca="false">IF(A6&lt;&gt;"",A6-$A$5+1,"")</f>
        <v/>
      </c>
      <c r="D6" s="10"/>
      <c r="E6" s="10"/>
      <c r="F6" s="10"/>
      <c r="G6" s="10"/>
      <c r="H6" s="10"/>
      <c r="I6" s="9"/>
      <c r="J6" s="10"/>
      <c r="K6" s="11"/>
      <c r="L6" s="9"/>
      <c r="M6" s="10"/>
    </row>
    <row r="7" customFormat="false" ht="15" hidden="false" customHeight="false" outlineLevel="0" collapsed="false">
      <c r="A7" s="12"/>
      <c r="B7" s="13"/>
      <c r="C7" s="13" t="str">
        <f aca="false">IF(A7&lt;&gt;"",A7-$A$5+1,"")</f>
        <v/>
      </c>
      <c r="D7" s="14"/>
      <c r="E7" s="14"/>
      <c r="F7" s="14"/>
      <c r="G7" s="14"/>
      <c r="H7" s="14"/>
      <c r="I7" s="13"/>
      <c r="J7" s="14"/>
      <c r="K7" s="15"/>
      <c r="L7" s="13"/>
      <c r="M7" s="14"/>
    </row>
    <row r="8" customFormat="false" ht="15" hidden="false" customHeight="false" outlineLevel="0" collapsed="false">
      <c r="A8" s="8"/>
      <c r="B8" s="9"/>
      <c r="C8" s="9" t="str">
        <f aca="false">IF(A8&lt;&gt;"",A8-$A$5+1,"")</f>
        <v/>
      </c>
      <c r="D8" s="10"/>
      <c r="E8" s="10"/>
      <c r="F8" s="10"/>
      <c r="G8" s="10"/>
      <c r="H8" s="10"/>
      <c r="I8" s="9"/>
      <c r="J8" s="10"/>
      <c r="K8" s="11"/>
      <c r="L8" s="9"/>
      <c r="M8" s="10"/>
    </row>
    <row r="9" customFormat="false" ht="15" hidden="false" customHeight="false" outlineLevel="0" collapsed="false">
      <c r="A9" s="12"/>
      <c r="B9" s="13"/>
      <c r="C9" s="13" t="str">
        <f aca="false">IF(A9&lt;&gt;"",A9-$A$5+1,"")</f>
        <v/>
      </c>
      <c r="D9" s="14"/>
      <c r="E9" s="14"/>
      <c r="F9" s="14"/>
      <c r="G9" s="14"/>
      <c r="H9" s="14"/>
      <c r="I9" s="13"/>
      <c r="J9" s="14"/>
      <c r="K9" s="15"/>
      <c r="L9" s="13"/>
      <c r="M9" s="14"/>
    </row>
    <row r="10" customFormat="false" ht="15" hidden="false" customHeight="false" outlineLevel="0" collapsed="false">
      <c r="A10" s="8"/>
      <c r="B10" s="9"/>
      <c r="C10" s="9" t="str">
        <f aca="false">IF(A10&lt;&gt;"",A10-$A$5+1,"")</f>
        <v/>
      </c>
      <c r="D10" s="10"/>
      <c r="E10" s="10"/>
      <c r="F10" s="10"/>
      <c r="G10" s="10"/>
      <c r="H10" s="10"/>
      <c r="I10" s="9"/>
      <c r="J10" s="10"/>
      <c r="K10" s="11"/>
      <c r="L10" s="9"/>
      <c r="M10" s="10"/>
    </row>
    <row r="11" customFormat="false" ht="15" hidden="false" customHeight="false" outlineLevel="0" collapsed="false">
      <c r="A11" s="12"/>
      <c r="B11" s="13"/>
      <c r="C11" s="13" t="str">
        <f aca="false">IF(A11&lt;&gt;"",A11-$A$5+1,"")</f>
        <v/>
      </c>
      <c r="D11" s="14"/>
      <c r="E11" s="14"/>
      <c r="F11" s="14"/>
      <c r="G11" s="14"/>
      <c r="H11" s="14"/>
      <c r="I11" s="13"/>
      <c r="J11" s="14"/>
      <c r="K11" s="15"/>
      <c r="L11" s="13"/>
      <c r="M11" s="14"/>
    </row>
    <row r="12" customFormat="false" ht="15" hidden="false" customHeight="false" outlineLevel="0" collapsed="false">
      <c r="A12" s="8"/>
      <c r="B12" s="9"/>
      <c r="C12" s="9" t="str">
        <f aca="false">IF(A12&lt;&gt;"",A12-$A$5+1,"")</f>
        <v/>
      </c>
      <c r="D12" s="10"/>
      <c r="E12" s="10"/>
      <c r="F12" s="10"/>
      <c r="G12" s="10"/>
      <c r="H12" s="10"/>
      <c r="I12" s="9"/>
      <c r="J12" s="10"/>
      <c r="K12" s="11"/>
      <c r="L12" s="9"/>
      <c r="M12" s="10"/>
    </row>
    <row r="13" customFormat="false" ht="15" hidden="false" customHeight="false" outlineLevel="0" collapsed="false">
      <c r="A13" s="12"/>
      <c r="B13" s="13"/>
      <c r="C13" s="13" t="str">
        <f aca="false">IF(A13&lt;&gt;"",A13-$A$5+1,"")</f>
        <v/>
      </c>
      <c r="D13" s="14"/>
      <c r="E13" s="14"/>
      <c r="F13" s="14"/>
      <c r="G13" s="14"/>
      <c r="H13" s="14"/>
      <c r="I13" s="13"/>
      <c r="J13" s="14"/>
      <c r="K13" s="15"/>
      <c r="L13" s="13"/>
      <c r="M13" s="14"/>
    </row>
    <row r="14" customFormat="false" ht="15" hidden="false" customHeight="false" outlineLevel="0" collapsed="false">
      <c r="A14" s="8"/>
      <c r="B14" s="9"/>
      <c r="C14" s="9" t="str">
        <f aca="false">IF(A14&lt;&gt;"",A14-$A$5+1,"")</f>
        <v/>
      </c>
      <c r="D14" s="10"/>
      <c r="E14" s="10"/>
      <c r="F14" s="10"/>
      <c r="G14" s="10"/>
      <c r="H14" s="10"/>
      <c r="I14" s="9"/>
      <c r="J14" s="10"/>
      <c r="K14" s="11"/>
      <c r="L14" s="9"/>
      <c r="M14" s="10"/>
    </row>
    <row r="15" customFormat="false" ht="15" hidden="false" customHeight="false" outlineLevel="0" collapsed="false">
      <c r="A15" s="12"/>
      <c r="B15" s="13"/>
      <c r="C15" s="13" t="str">
        <f aca="false">IF(A15&lt;&gt;"",A15-$A$5+1,"")</f>
        <v/>
      </c>
      <c r="D15" s="14"/>
      <c r="E15" s="14"/>
      <c r="F15" s="14"/>
      <c r="G15" s="14"/>
      <c r="H15" s="14"/>
      <c r="I15" s="13"/>
      <c r="J15" s="14"/>
      <c r="K15" s="15"/>
      <c r="L15" s="13"/>
      <c r="M15" s="14"/>
    </row>
    <row r="16" customFormat="false" ht="15" hidden="false" customHeight="false" outlineLevel="0" collapsed="false">
      <c r="A16" s="8"/>
      <c r="B16" s="9"/>
      <c r="C16" s="9" t="str">
        <f aca="false">IF(A16&lt;&gt;"",A16-$A$5+1,"")</f>
        <v/>
      </c>
      <c r="D16" s="10"/>
      <c r="E16" s="10"/>
      <c r="F16" s="10"/>
      <c r="G16" s="10"/>
      <c r="H16" s="10"/>
      <c r="I16" s="9"/>
      <c r="J16" s="10"/>
      <c r="K16" s="11"/>
      <c r="L16" s="9"/>
      <c r="M16" s="10"/>
    </row>
    <row r="17" customFormat="false" ht="15" hidden="false" customHeight="false" outlineLevel="0" collapsed="false">
      <c r="A17" s="12"/>
      <c r="B17" s="13"/>
      <c r="C17" s="13" t="str">
        <f aca="false">IF(A17&lt;&gt;"",A17-$A$5+1,"")</f>
        <v/>
      </c>
      <c r="D17" s="14"/>
      <c r="E17" s="14"/>
      <c r="F17" s="14"/>
      <c r="G17" s="14"/>
      <c r="H17" s="14"/>
      <c r="I17" s="13"/>
      <c r="J17" s="14"/>
      <c r="K17" s="15"/>
      <c r="L17" s="13"/>
      <c r="M17" s="14"/>
    </row>
    <row r="18" customFormat="false" ht="15" hidden="false" customHeight="false" outlineLevel="0" collapsed="false">
      <c r="A18" s="8"/>
      <c r="B18" s="9"/>
      <c r="C18" s="9" t="str">
        <f aca="false">IF(A18&lt;&gt;"",A18-$A$5+1,"")</f>
        <v/>
      </c>
      <c r="D18" s="10"/>
      <c r="E18" s="10"/>
      <c r="F18" s="10"/>
      <c r="G18" s="10"/>
      <c r="H18" s="10"/>
      <c r="I18" s="9"/>
      <c r="J18" s="10"/>
      <c r="K18" s="11"/>
      <c r="L18" s="9"/>
      <c r="M18" s="10"/>
    </row>
    <row r="19" customFormat="false" ht="15" hidden="false" customHeight="false" outlineLevel="0" collapsed="false">
      <c r="A19" s="12"/>
      <c r="B19" s="13"/>
      <c r="C19" s="13" t="str">
        <f aca="false">IF(A19&lt;&gt;"",A19-$A$5+1,"")</f>
        <v/>
      </c>
      <c r="D19" s="14"/>
      <c r="E19" s="14"/>
      <c r="F19" s="14"/>
      <c r="G19" s="14"/>
      <c r="H19" s="14"/>
      <c r="I19" s="13"/>
      <c r="J19" s="14"/>
      <c r="K19" s="15"/>
      <c r="L19" s="13"/>
      <c r="M19" s="14"/>
    </row>
    <row r="20" customFormat="false" ht="15" hidden="false" customHeight="false" outlineLevel="0" collapsed="false">
      <c r="A20" s="8"/>
      <c r="B20" s="9"/>
      <c r="C20" s="9" t="str">
        <f aca="false">IF(A20&lt;&gt;"",A20-$A$5+1,"")</f>
        <v/>
      </c>
      <c r="D20" s="10"/>
      <c r="E20" s="10"/>
      <c r="F20" s="10"/>
      <c r="G20" s="10"/>
      <c r="H20" s="10"/>
      <c r="I20" s="9"/>
      <c r="J20" s="10"/>
      <c r="K20" s="11"/>
      <c r="L20" s="9"/>
      <c r="M20" s="10"/>
    </row>
    <row r="21" customFormat="false" ht="15" hidden="false" customHeight="false" outlineLevel="0" collapsed="false">
      <c r="A21" s="12"/>
      <c r="B21" s="13"/>
      <c r="C21" s="13" t="str">
        <f aca="false">IF(A21&lt;&gt;"",A21-$A$5+1,"")</f>
        <v/>
      </c>
      <c r="D21" s="14"/>
      <c r="E21" s="14"/>
      <c r="F21" s="14"/>
      <c r="G21" s="14"/>
      <c r="H21" s="14"/>
      <c r="I21" s="13"/>
      <c r="J21" s="14"/>
      <c r="K21" s="15"/>
      <c r="L21" s="13"/>
      <c r="M21" s="14"/>
    </row>
    <row r="22" customFormat="false" ht="15" hidden="false" customHeight="false" outlineLevel="0" collapsed="false">
      <c r="A22" s="8"/>
      <c r="B22" s="9"/>
      <c r="C22" s="9" t="str">
        <f aca="false">IF(A22&lt;&gt;"",A22-$A$5+1,"")</f>
        <v/>
      </c>
      <c r="D22" s="10"/>
      <c r="E22" s="10"/>
      <c r="F22" s="10"/>
      <c r="G22" s="10"/>
      <c r="H22" s="10"/>
      <c r="I22" s="9"/>
      <c r="J22" s="10"/>
      <c r="K22" s="11"/>
      <c r="L22" s="9"/>
      <c r="M22" s="10"/>
    </row>
    <row r="23" customFormat="false" ht="15" hidden="false" customHeight="false" outlineLevel="0" collapsed="false">
      <c r="A23" s="12"/>
      <c r="B23" s="13"/>
      <c r="C23" s="13" t="str">
        <f aca="false">IF(A23&lt;&gt;"",A23-$A$5+1,"")</f>
        <v/>
      </c>
      <c r="D23" s="14"/>
      <c r="E23" s="14"/>
      <c r="F23" s="14"/>
      <c r="G23" s="14"/>
      <c r="H23" s="14"/>
      <c r="I23" s="13"/>
      <c r="J23" s="14"/>
      <c r="K23" s="15"/>
      <c r="L23" s="13"/>
      <c r="M23" s="14"/>
    </row>
    <row r="24" customFormat="false" ht="15" hidden="false" customHeight="false" outlineLevel="0" collapsed="false">
      <c r="A24" s="8"/>
      <c r="B24" s="9"/>
      <c r="C24" s="9" t="str">
        <f aca="false">IF(A24&lt;&gt;"",A24-$A$5+1,"")</f>
        <v/>
      </c>
      <c r="D24" s="10"/>
      <c r="E24" s="10"/>
      <c r="F24" s="10"/>
      <c r="G24" s="10"/>
      <c r="H24" s="10"/>
      <c r="I24" s="9"/>
      <c r="J24" s="10"/>
      <c r="K24" s="11"/>
      <c r="L24" s="9"/>
      <c r="M24" s="10"/>
    </row>
    <row r="25" customFormat="false" ht="15" hidden="false" customHeight="false" outlineLevel="0" collapsed="false">
      <c r="A25" s="12"/>
      <c r="B25" s="13"/>
      <c r="C25" s="13" t="str">
        <f aca="false">IF(A25&lt;&gt;"",A25-$A$5+1,"")</f>
        <v/>
      </c>
      <c r="D25" s="14"/>
      <c r="E25" s="14"/>
      <c r="F25" s="14"/>
      <c r="G25" s="14"/>
      <c r="H25" s="14"/>
      <c r="I25" s="13"/>
      <c r="J25" s="14"/>
      <c r="K25" s="15"/>
      <c r="L25" s="13"/>
      <c r="M25" s="14"/>
    </row>
    <row r="26" customFormat="false" ht="15" hidden="false" customHeight="false" outlineLevel="0" collapsed="false">
      <c r="A26" s="8"/>
      <c r="B26" s="9"/>
      <c r="C26" s="9" t="str">
        <f aca="false">IF(A26&lt;&gt;"",A26-$A$5+1,"")</f>
        <v/>
      </c>
      <c r="D26" s="10"/>
      <c r="E26" s="10"/>
      <c r="F26" s="10"/>
      <c r="G26" s="10"/>
      <c r="H26" s="10"/>
      <c r="I26" s="9"/>
      <c r="J26" s="10"/>
      <c r="K26" s="11"/>
      <c r="L26" s="9"/>
      <c r="M26" s="10"/>
    </row>
    <row r="27" customFormat="false" ht="15" hidden="false" customHeight="false" outlineLevel="0" collapsed="false">
      <c r="A27" s="12"/>
      <c r="B27" s="13"/>
      <c r="C27" s="13" t="str">
        <f aca="false">IF(A27&lt;&gt;"",A27-$A$5+1,"")</f>
        <v/>
      </c>
      <c r="D27" s="14"/>
      <c r="E27" s="14"/>
      <c r="F27" s="14"/>
      <c r="G27" s="14"/>
      <c r="H27" s="14"/>
      <c r="I27" s="13"/>
      <c r="J27" s="14"/>
      <c r="K27" s="15"/>
      <c r="L27" s="13"/>
      <c r="M27" s="14"/>
    </row>
    <row r="28" customFormat="false" ht="15" hidden="false" customHeight="false" outlineLevel="0" collapsed="false">
      <c r="A28" s="8"/>
      <c r="B28" s="9"/>
      <c r="C28" s="9" t="str">
        <f aca="false">IF(A28&lt;&gt;"",A28-$A$5+1,"")</f>
        <v/>
      </c>
      <c r="D28" s="10"/>
      <c r="E28" s="10"/>
      <c r="F28" s="10"/>
      <c r="G28" s="10"/>
      <c r="H28" s="10"/>
      <c r="I28" s="9"/>
      <c r="J28" s="10"/>
      <c r="K28" s="11"/>
      <c r="L28" s="9"/>
      <c r="M28" s="10"/>
    </row>
    <row r="29" customFormat="false" ht="15" hidden="false" customHeight="false" outlineLevel="0" collapsed="false">
      <c r="A29" s="12"/>
      <c r="B29" s="13"/>
      <c r="C29" s="13" t="str">
        <f aca="false">IF(A29&lt;&gt;"",A29-$A$5+1,"")</f>
        <v/>
      </c>
      <c r="D29" s="14"/>
      <c r="E29" s="14"/>
      <c r="F29" s="14"/>
      <c r="G29" s="14"/>
      <c r="H29" s="14"/>
      <c r="I29" s="13"/>
      <c r="J29" s="14"/>
      <c r="K29" s="15"/>
      <c r="L29" s="13"/>
      <c r="M29" s="14"/>
    </row>
    <row r="30" customFormat="false" ht="15" hidden="false" customHeight="false" outlineLevel="0" collapsed="false">
      <c r="A30" s="8"/>
      <c r="B30" s="9"/>
      <c r="C30" s="9" t="str">
        <f aca="false">IF(A30&lt;&gt;"",A30-$A$5+1,"")</f>
        <v/>
      </c>
      <c r="D30" s="10"/>
      <c r="E30" s="10"/>
      <c r="F30" s="10"/>
      <c r="G30" s="10"/>
      <c r="H30" s="10"/>
      <c r="I30" s="9"/>
      <c r="J30" s="10"/>
      <c r="K30" s="11"/>
      <c r="L30" s="9"/>
      <c r="M30" s="10"/>
    </row>
    <row r="31" customFormat="false" ht="9.75" hidden="false" customHeight="true" outlineLevel="0" collapsed="false"/>
    <row r="32" customFormat="false" ht="27.75" hidden="false" customHeight="true" outlineLevel="0" collapsed="false">
      <c r="A32" s="16" t="s">
        <v>25</v>
      </c>
      <c r="B32" s="16"/>
      <c r="C32" s="16"/>
      <c r="D32" s="16"/>
      <c r="E32" s="16"/>
      <c r="F32" s="16"/>
    </row>
    <row r="33" customFormat="false" ht="15" hidden="false" customHeight="false" outlineLevel="0" collapsed="false">
      <c r="A33" s="17" t="s">
        <v>26</v>
      </c>
      <c r="B33" s="17"/>
      <c r="C33" s="17"/>
      <c r="D33" s="18" t="n">
        <f aca="false">COUNTA(A5:A30)</f>
        <v>1</v>
      </c>
      <c r="E33" s="18"/>
      <c r="F33" s="18"/>
    </row>
    <row r="34" customFormat="false" ht="15" hidden="false" customHeight="false" outlineLevel="0" collapsed="false">
      <c r="A34" s="19" t="s">
        <v>27</v>
      </c>
      <c r="B34" s="19"/>
      <c r="C34" s="19"/>
      <c r="D34" s="20" t="n">
        <f aca="false">COUNTIFS(K5:K30,"&gt;=4",K5:K30,"&lt;&gt;")</f>
        <v>1</v>
      </c>
      <c r="E34" s="20"/>
      <c r="F34" s="20"/>
    </row>
    <row r="35" customFormat="false" ht="15" hidden="false" customHeight="false" outlineLevel="0" collapsed="false">
      <c r="A35" s="17" t="s">
        <v>28</v>
      </c>
      <c r="B35" s="17"/>
      <c r="C35" s="17"/>
      <c r="D35" s="18" t="n">
        <f aca="false">COUNTIF(I5:I30,"Yes")</f>
        <v>1</v>
      </c>
      <c r="E35" s="18"/>
      <c r="F35" s="18"/>
    </row>
    <row r="36" customFormat="false" ht="15" hidden="false" customHeight="false" outlineLevel="0" collapsed="false">
      <c r="A36" s="19" t="s">
        <v>29</v>
      </c>
      <c r="B36" s="19"/>
      <c r="C36" s="19"/>
      <c r="D36" s="20" t="n">
        <f aca="true">COUNTIFS(A5:A30,"&gt;="&amp;TODAY()-7,A5:A30,"&lt;&gt;")</f>
        <v>0</v>
      </c>
      <c r="E36" s="20"/>
      <c r="F36" s="20"/>
    </row>
    <row r="37" customFormat="false" ht="15" hidden="false" customHeight="false" outlineLevel="0" collapsed="false">
      <c r="A37" s="17" t="s">
        <v>30</v>
      </c>
      <c r="B37" s="17"/>
      <c r="C37" s="17"/>
      <c r="D37" s="21" t="n">
        <f aca="false">IFERROR(AVERAGE(K5:K30),0)</f>
        <v>4</v>
      </c>
      <c r="E37" s="21"/>
      <c r="F37" s="21"/>
    </row>
    <row r="38" customFormat="false" ht="15" hidden="false" customHeight="false" outlineLevel="0" collapsed="false">
      <c r="A38" s="19" t="s">
        <v>31</v>
      </c>
      <c r="B38" s="19"/>
      <c r="C38" s="19"/>
      <c r="D38" s="20" t="n">
        <f aca="false">COUNTIF(L5:L30,"Yes")</f>
        <v>1</v>
      </c>
      <c r="E38" s="20"/>
      <c r="F38" s="20"/>
    </row>
    <row r="40" customFormat="false" ht="9.75" hidden="false" customHeight="true" outlineLevel="0" collapsed="false"/>
    <row r="41" customFormat="false" ht="25.5" hidden="false" customHeight="true" outlineLevel="0" collapsed="false">
      <c r="A41" s="22" t="s">
        <v>32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customFormat="false" ht="19.5" hidden="false" customHeight="true" outlineLevel="0" collapsed="false">
      <c r="A42" s="23" t="s">
        <v>33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customFormat="false" ht="19.5" hidden="false" customHeight="true" outlineLevel="0" collapsed="false">
      <c r="A43" s="24" t="s">
        <v>34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customFormat="false" ht="19.5" hidden="false" customHeight="true" outlineLevel="0" collapsed="false">
      <c r="A44" s="23" t="s">
        <v>35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customFormat="false" ht="19.5" hidden="false" customHeight="true" outlineLevel="0" collapsed="false">
      <c r="A45" s="24" t="s">
        <v>36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customFormat="false" ht="19.5" hidden="false" customHeight="true" outlineLevel="0" collapsed="false">
      <c r="A46" s="23" t="s">
        <v>37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customFormat="false" ht="19.5" hidden="false" customHeight="true" outlineLevel="0" collapsed="false">
      <c r="A47" s="24" t="s">
        <v>38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9" customFormat="false" ht="21.75" hidden="false" customHeight="true" outlineLevel="0" collapsed="false">
      <c r="A49" s="25" t="s">
        <v>39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</sheetData>
  <mergeCells count="23">
    <mergeCell ref="A1:M1"/>
    <mergeCell ref="A2:M2"/>
    <mergeCell ref="A32:F32"/>
    <mergeCell ref="A33:C33"/>
    <mergeCell ref="D33:F33"/>
    <mergeCell ref="A34:C34"/>
    <mergeCell ref="D34:F34"/>
    <mergeCell ref="A35:C35"/>
    <mergeCell ref="D35:F35"/>
    <mergeCell ref="A36:C36"/>
    <mergeCell ref="D36:F36"/>
    <mergeCell ref="A37:C37"/>
    <mergeCell ref="D37:F37"/>
    <mergeCell ref="A38:C38"/>
    <mergeCell ref="D38:F38"/>
    <mergeCell ref="A41:M41"/>
    <mergeCell ref="A42:M42"/>
    <mergeCell ref="A43:M43"/>
    <mergeCell ref="A44:M44"/>
    <mergeCell ref="A45:M45"/>
    <mergeCell ref="A46:M46"/>
    <mergeCell ref="A47:M47"/>
    <mergeCell ref="A49:M49"/>
  </mergeCells>
  <dataValidations count="2">
    <dataValidation allowBlank="true" errorStyle="stop" operator="between" showDropDown="false" showErrorMessage="false" showInputMessage="false" sqref="I5:I30 L5:L30" type="list">
      <formula1>"Yes,No"</formula1>
      <formula2>0</formula2>
    </dataValidation>
    <dataValidation allowBlank="true" errorStyle="stop" operator="between" prompt="Rate 1-5" showDropDown="false" showErrorMessage="false" showInputMessage="false" sqref="K5:K30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2026-02-09T22:58:05Z</dcterms:created>
  <dc:creator>openpyxl</dc:creator>
  <dc:description/>
  <dc:language>en-US</dc:language>
  <cp:lastModifiedBy/>
  <dcterms:modified xsi:type="dcterms:W3CDTF">2026-02-09T22:58:05Z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