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l Cost of FSB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<sst xmlns="http://schemas.openxmlformats.org/spreadsheetml/2006/main" count="63" uniqueCount="62">
  <si>
    <t xml:space="preserve">THE REAL COST OF SELLING FSBO</t>
  </si>
  <si>
    <t xml:space="preserve">A Data-Driven Analysis Tool | mattwarbet@kw.com | 917-834-0159</t>
  </si>
  <si>
    <t xml:space="preserve">YOUR PROPERTY INFORMATION</t>
  </si>
  <si>
    <t xml:space="preserve">Your Asking Price:</t>
  </si>
  <si>
    <t xml:space="preserve">Your Desired Net Proceeds:</t>
  </si>
  <si>
    <t xml:space="preserve">Your Estimated Hourly Rate:</t>
  </si>
  <si>
    <t xml:space="preserve">NATIONAL STATISTICS: FSBO VS AGENT-ASSISTED SALES</t>
  </si>
  <si>
    <t xml:space="preserve">Metric</t>
  </si>
  <si>
    <t xml:space="preserve">FSBO</t>
  </si>
  <si>
    <t xml:space="preserve">Agent-Assisted</t>
  </si>
  <si>
    <t xml:space="preserve">Difference</t>
  </si>
  <si>
    <t xml:space="preserve">Median Sale Price</t>
  </si>
  <si>
    <t xml:space="preserve">Average Days on Market</t>
  </si>
  <si>
    <t xml:space="preserve">% Sold at Asking or Higher</t>
  </si>
  <si>
    <t xml:space="preserve">% Requiring Price Reduction</t>
  </si>
  <si>
    <t xml:space="preserve">Source: National Association of REALTORS 2024 Profile</t>
  </si>
  <si>
    <t xml:space="preserve">YOUR TIME INVESTMENT ANALYSIS</t>
  </si>
  <si>
    <t xml:space="preserve">Task</t>
  </si>
  <si>
    <t xml:space="preserve">Estimated Hours</t>
  </si>
  <si>
    <t xml:space="preserve">Your Time Value</t>
  </si>
  <si>
    <t xml:space="preserve">Market research &amp; pricing</t>
  </si>
  <si>
    <t xml:space="preserve">Marketing materials &amp; listing creation</t>
  </si>
  <si>
    <t xml:space="preserve">Photography/video coordination</t>
  </si>
  <si>
    <t xml:space="preserve">Responding to inquiries &amp; messages</t>
  </si>
  <si>
    <t xml:space="preserve">Coordinating &amp; attending showings</t>
  </si>
  <si>
    <t xml:space="preserve">Open house preparation &amp; hosting</t>
  </si>
  <si>
    <t xml:space="preserve">Reviewing &amp; negotiating offers</t>
  </si>
  <si>
    <t xml:space="preserve">Managing inspections &amp; repairs</t>
  </si>
  <si>
    <t xml:space="preserve">Paperwork &amp; documentation</t>
  </si>
  <si>
    <t xml:space="preserve">Problem-solving &amp; coordination</t>
  </si>
  <si>
    <t xml:space="preserve">TOTAL HOURS:</t>
  </si>
  <si>
    <t xml:space="preserve">TOTAL TIME VALUE:</t>
  </si>
  <si>
    <t xml:space="preserve">OUT-OF-POCKET COSTS (Even as FSBO)</t>
  </si>
  <si>
    <t xml:space="preserve">Marketing &amp; Listing Costs:</t>
  </si>
  <si>
    <t xml:space="preserve">MLS listing fee (flat-fee service)</t>
  </si>
  <si>
    <t xml:space="preserve">Professional photography</t>
  </si>
  <si>
    <t xml:space="preserve">Signage, flyers, materials</t>
  </si>
  <si>
    <t xml:space="preserve">Online advertising</t>
  </si>
  <si>
    <t xml:space="preserve">Legal &amp; Administrative:</t>
  </si>
  <si>
    <t xml:space="preserve">Real estate attorney</t>
  </si>
  <si>
    <t xml:space="preserve">Title search &amp; insurance</t>
  </si>
  <si>
    <t xml:space="preserve">Transfer taxes</t>
  </si>
  <si>
    <t xml:space="preserve">Buyer Agent Commission:</t>
  </si>
  <si>
    <t xml:space="preserve">2.5% to buyer's agent</t>
  </si>
  <si>
    <t xml:space="preserve">Potential Repairs/Concessions:</t>
  </si>
  <si>
    <t xml:space="preserve">Inspection-related repairs (average)</t>
  </si>
  <si>
    <t xml:space="preserve">Closing cost contribution (if needed)</t>
  </si>
  <si>
    <t xml:space="preserve">TOTAL OUT-OF-POCKET:</t>
  </si>
  <si>
    <t xml:space="preserve">THE BOTTOM LINE</t>
  </si>
  <si>
    <t xml:space="preserve">Minus: Out-of-Pocket Costs:</t>
  </si>
  <si>
    <t xml:space="preserve">Minus: Your Time Value:</t>
  </si>
  <si>
    <t xml:space="preserve">Minus: Mortgage Payoff:</t>
  </si>
  <si>
    <t xml:space="preserve">YOUR TRUE NET PROCEEDS:</t>
  </si>
  <si>
    <t xml:space="preserve">Compare to Your Desired Net:</t>
  </si>
  <si>
    <t xml:space="preserve">Difference (Shortfall/Surplus):</t>
  </si>
  <si>
    <t xml:space="preserve">KEY INSIGHTS</t>
  </si>
  <si>
    <t xml:space="preserve">FSBOs sell for 23% less on average ($95,000 difference on median home)</t>
  </si>
  <si>
    <t xml:space="preserve">Your time investment is a real cost - what else could you accomplish with 120+ hours?</t>
  </si>
  <si>
    <t xml:space="preserve">Even as FSBO, you'll likely pay buyer agent commission (most buyers have agents)</t>
  </si>
  <si>
    <t xml:space="preserve">Factor in the stress, liability, and learning curve - is the savings worth it?</t>
  </si>
  <si>
    <t xml:space="preserve">Professional agents average 12 days faster sales - time costs money</t>
  </si>
  <si>
    <t xml:space="preserve">Questions? Contact Matt Warbet | mattwarbet@kw.com | 917-834-0159 | Keller Williams Realty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</si>
</sst>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0"/>
    <numFmt numFmtId="167" formatCode="0%"/>
    <numFmt numFmtId="168" formatCode="\$#,##0;&quot;($&quot;#,##0\);\-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70C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8"/>
      <color rgb="FF80808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B5121B"/>
        <bgColor rgb="FF800000"/>
      </patternFill>
    </fill>
    <fill>
      <patternFill patternType="solid">
        <fgColor rgb="FF2C3E50"/>
        <bgColor rgb="FF33339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5F0EB"/>
      </patternFill>
    </fill>
    <fill>
      <patternFill patternType="solid">
        <fgColor rgb="FF27AE60"/>
        <bgColor rgb="FF008080"/>
      </patternFill>
    </fill>
    <fill>
      <patternFill patternType="solid">
        <fgColor rgb="FFF5F0E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5F0EB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27AE60"/>
      <rgbColor rgb="FF003300"/>
      <rgbColor rgb="FF333300"/>
      <rgbColor rgb="FFB5121B"/>
      <rgbColor rgb="FF993366"/>
      <rgbColor rgb="FF333399"/>
      <rgbColor rgb="FF2C3E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40"/>
    <col collapsed="false" customWidth="true" hidden="false" outlineLevel="0" max="4" min="2" style="0" width="22"/>
  </cols>
  <sheetData>
    <row r="1" customFormat="false" ht="30" hidden="false" customHeight="true" outlineLevel="0" collapsed="false">
      <c r="A1" s="1" t="s">
        <v>0</v>
      </c>
      <c r="B1" s="1"/>
      <c r="C1" s="1"/>
      <c r="D1" s="1"/>
    </row>
    <row r="2" customFormat="false" ht="19.5" hidden="false" customHeight="true" outlineLevel="0" collapsed="false">
      <c r="A2" s="2" t="s">
        <v>1</v>
      </c>
      <c r="B2" s="2"/>
      <c r="C2" s="2"/>
      <c r="D2" s="2"/>
    </row>
    <row r="3" customFormat="false" ht="4.5" hidden="false" customHeight="true" outlineLevel="0" collapsed="false"/>
    <row r="4" customFormat="false" ht="17.35" hidden="false" customHeight="true" outlineLevel="0" collapsed="false">
      <c r="A4" s="3" t="s">
        <v>2</v>
      </c>
      <c r="B4" s="3"/>
      <c r="C4" s="3"/>
      <c r="D4" s="3"/>
    </row>
    <row r="5" customFormat="false" ht="15" hidden="false" customHeight="false" outlineLevel="0" collapsed="false">
      <c r="A5" s="4" t="s">
        <v>3</v>
      </c>
      <c r="B5" s="5"/>
    </row>
    <row r="6" customFormat="false" ht="15" hidden="false" customHeight="false" outlineLevel="0" collapsed="false">
      <c r="A6" s="4" t="s">
        <v>4</v>
      </c>
      <c r="B6" s="5"/>
    </row>
    <row r="7" customFormat="false" ht="15" hidden="false" customHeight="false" outlineLevel="0" collapsed="false">
      <c r="A7" s="4" t="s">
        <v>5</v>
      </c>
      <c r="B7" s="5"/>
    </row>
    <row r="8" customFormat="false" ht="4.5" hidden="false" customHeight="true" outlineLevel="0" collapsed="false"/>
    <row r="9" customFormat="false" ht="17.35" hidden="false" customHeight="true" outlineLevel="0" collapsed="false">
      <c r="A9" s="3" t="s">
        <v>6</v>
      </c>
      <c r="B9" s="3"/>
      <c r="C9" s="3"/>
      <c r="D9" s="3"/>
    </row>
    <row r="10" customFormat="false" ht="15" hidden="false" customHeight="false" outlineLevel="0" collapsed="false">
      <c r="A10" s="6" t="s">
        <v>7</v>
      </c>
      <c r="B10" s="6" t="s">
        <v>8</v>
      </c>
      <c r="C10" s="6" t="s">
        <v>9</v>
      </c>
      <c r="D10" s="6" t="s">
        <v>10</v>
      </c>
    </row>
    <row r="11" customFormat="false" ht="15" hidden="false" customHeight="false" outlineLevel="0" collapsed="false">
      <c r="A11" s="7" t="s">
        <v>11</v>
      </c>
      <c r="B11" s="8" t="n">
        <v>310000</v>
      </c>
      <c r="C11" s="8" t="n">
        <v>405000</v>
      </c>
      <c r="D11" s="8" t="n">
        <f aca="false">C11-B11</f>
        <v>95000</v>
      </c>
    </row>
    <row r="12" customFormat="false" ht="15" hidden="false" customHeight="false" outlineLevel="0" collapsed="false">
      <c r="A12" s="7" t="s">
        <v>12</v>
      </c>
      <c r="B12" s="9" t="n">
        <v>35</v>
      </c>
      <c r="C12" s="9" t="n">
        <v>21</v>
      </c>
      <c r="D12" s="9" t="n">
        <f aca="false">B12-C12</f>
        <v>14</v>
      </c>
    </row>
    <row r="13" customFormat="false" ht="15" hidden="false" customHeight="false" outlineLevel="0" collapsed="false">
      <c r="A13" s="7" t="s">
        <v>13</v>
      </c>
      <c r="B13" s="10" t="n">
        <v>0.23</v>
      </c>
      <c r="C13" s="10" t="n">
        <v>0.52</v>
      </c>
      <c r="D13" s="10" t="n">
        <f aca="false">C13-B13</f>
        <v>0.29</v>
      </c>
    </row>
    <row r="14" customFormat="false" ht="15" hidden="false" customHeight="false" outlineLevel="0" collapsed="false">
      <c r="A14" s="7" t="s">
        <v>14</v>
      </c>
      <c r="B14" s="10" t="n">
        <v>0.68</v>
      </c>
      <c r="C14" s="10" t="n">
        <v>0.41</v>
      </c>
      <c r="D14" s="10" t="n">
        <f aca="false">B14-C14</f>
        <v>0.27</v>
      </c>
    </row>
    <row r="15" customFormat="false" ht="15" hidden="false" customHeight="true" outlineLevel="0" collapsed="false">
      <c r="A15" s="11" t="s">
        <v>15</v>
      </c>
      <c r="B15" s="11"/>
      <c r="C15" s="11"/>
      <c r="D15" s="11"/>
    </row>
    <row r="16" customFormat="false" ht="4.5" hidden="false" customHeight="true" outlineLevel="0" collapsed="false"/>
    <row r="17" customFormat="false" ht="17.35" hidden="false" customHeight="true" outlineLevel="0" collapsed="false">
      <c r="A17" s="3" t="s">
        <v>16</v>
      </c>
      <c r="B17" s="3"/>
      <c r="C17" s="3"/>
      <c r="D17" s="3"/>
    </row>
    <row r="18" customFormat="false" ht="15" hidden="false" customHeight="false" outlineLevel="0" collapsed="false">
      <c r="A18" s="6" t="s">
        <v>17</v>
      </c>
      <c r="B18" s="6" t="s">
        <v>18</v>
      </c>
      <c r="C18" s="6" t="s">
        <v>19</v>
      </c>
    </row>
    <row r="19" customFormat="false" ht="15" hidden="false" customHeight="false" outlineLevel="0" collapsed="false">
      <c r="A19" s="7" t="s">
        <v>20</v>
      </c>
      <c r="B19" s="9" t="n">
        <v>8</v>
      </c>
      <c r="C19" s="8" t="n">
        <f aca="false">B19*$B$7</f>
        <v>0</v>
      </c>
    </row>
    <row r="20" customFormat="false" ht="15" hidden="false" customHeight="false" outlineLevel="0" collapsed="false">
      <c r="A20" s="7" t="s">
        <v>21</v>
      </c>
      <c r="B20" s="9" t="n">
        <v>12</v>
      </c>
      <c r="C20" s="8" t="n">
        <f aca="false">B20*$B$7</f>
        <v>0</v>
      </c>
    </row>
    <row r="21" customFormat="false" ht="15" hidden="false" customHeight="false" outlineLevel="0" collapsed="false">
      <c r="A21" s="7" t="s">
        <v>22</v>
      </c>
      <c r="B21" s="9" t="n">
        <v>4</v>
      </c>
      <c r="C21" s="8" t="n">
        <f aca="false">B21*$B$7</f>
        <v>0</v>
      </c>
    </row>
    <row r="22" customFormat="false" ht="15" hidden="false" customHeight="false" outlineLevel="0" collapsed="false">
      <c r="A22" s="7" t="s">
        <v>23</v>
      </c>
      <c r="B22" s="9" t="n">
        <v>15</v>
      </c>
      <c r="C22" s="8" t="n">
        <f aca="false">B22*$B$7</f>
        <v>0</v>
      </c>
    </row>
    <row r="23" customFormat="false" ht="15" hidden="false" customHeight="false" outlineLevel="0" collapsed="false">
      <c r="A23" s="7" t="s">
        <v>24</v>
      </c>
      <c r="B23" s="9" t="n">
        <v>20</v>
      </c>
      <c r="C23" s="8" t="n">
        <f aca="false">B23*$B$7</f>
        <v>0</v>
      </c>
    </row>
    <row r="24" customFormat="false" ht="15" hidden="false" customHeight="false" outlineLevel="0" collapsed="false">
      <c r="A24" s="7" t="s">
        <v>25</v>
      </c>
      <c r="B24" s="9" t="n">
        <v>16</v>
      </c>
      <c r="C24" s="8" t="n">
        <f aca="false">B24*$B$7</f>
        <v>0</v>
      </c>
    </row>
    <row r="25" customFormat="false" ht="15" hidden="false" customHeight="false" outlineLevel="0" collapsed="false">
      <c r="A25" s="7" t="s">
        <v>26</v>
      </c>
      <c r="B25" s="9" t="n">
        <v>10</v>
      </c>
      <c r="C25" s="8" t="n">
        <f aca="false">B25*$B$7</f>
        <v>0</v>
      </c>
    </row>
    <row r="26" customFormat="false" ht="15" hidden="false" customHeight="false" outlineLevel="0" collapsed="false">
      <c r="A26" s="7" t="s">
        <v>27</v>
      </c>
      <c r="B26" s="9" t="n">
        <v>12</v>
      </c>
      <c r="C26" s="8" t="n">
        <f aca="false">B26*$B$7</f>
        <v>0</v>
      </c>
    </row>
    <row r="27" customFormat="false" ht="15" hidden="false" customHeight="false" outlineLevel="0" collapsed="false">
      <c r="A27" s="7" t="s">
        <v>28</v>
      </c>
      <c r="B27" s="9" t="n">
        <v>8</v>
      </c>
      <c r="C27" s="8" t="n">
        <f aca="false">B27*$B$7</f>
        <v>0</v>
      </c>
    </row>
    <row r="28" customFormat="false" ht="15" hidden="false" customHeight="false" outlineLevel="0" collapsed="false">
      <c r="A28" s="7" t="s">
        <v>29</v>
      </c>
      <c r="B28" s="9" t="n">
        <v>15</v>
      </c>
      <c r="C28" s="8" t="n">
        <f aca="false">B28*$B$7</f>
        <v>0</v>
      </c>
    </row>
    <row r="29" customFormat="false" ht="4.5" hidden="false" customHeight="true" outlineLevel="0" collapsed="false"/>
    <row r="30" customFormat="false" ht="15" hidden="false" customHeight="false" outlineLevel="0" collapsed="false">
      <c r="A30" s="12" t="s">
        <v>30</v>
      </c>
      <c r="B30" s="13" t="n">
        <f aca="false">SUM(B19:B28)</f>
        <v>120</v>
      </c>
      <c r="C30" s="14"/>
    </row>
    <row r="31" customFormat="false" ht="15" hidden="false" customHeight="false" outlineLevel="0" collapsed="false">
      <c r="A31" s="12" t="s">
        <v>31</v>
      </c>
      <c r="B31" s="14"/>
      <c r="C31" s="15" t="n">
        <f aca="false">SUM(C19:C28)</f>
        <v>0</v>
      </c>
    </row>
    <row r="32" customFormat="false" ht="4.5" hidden="false" customHeight="true" outlineLevel="0" collapsed="false"/>
    <row r="33" customFormat="false" ht="17.35" hidden="false" customHeight="true" outlineLevel="0" collapsed="false">
      <c r="A33" s="3" t="s">
        <v>32</v>
      </c>
      <c r="B33" s="3"/>
      <c r="C33" s="3"/>
      <c r="D33" s="3"/>
    </row>
    <row r="34" customFormat="false" ht="15" hidden="false" customHeight="true" outlineLevel="0" collapsed="false">
      <c r="A34" s="16" t="s">
        <v>33</v>
      </c>
      <c r="B34" s="16"/>
      <c r="C34" s="16"/>
      <c r="D34" s="16"/>
    </row>
    <row r="35" customFormat="false" ht="15" hidden="false" customHeight="false" outlineLevel="0" collapsed="false">
      <c r="A35" s="7" t="s">
        <v>34</v>
      </c>
      <c r="B35" s="8" t="n">
        <v>500</v>
      </c>
    </row>
    <row r="36" customFormat="false" ht="15" hidden="false" customHeight="false" outlineLevel="0" collapsed="false">
      <c r="A36" s="7" t="s">
        <v>35</v>
      </c>
      <c r="B36" s="8" t="n">
        <v>350</v>
      </c>
    </row>
    <row r="37" customFormat="false" ht="15" hidden="false" customHeight="false" outlineLevel="0" collapsed="false">
      <c r="A37" s="7" t="s">
        <v>36</v>
      </c>
      <c r="B37" s="8" t="n">
        <v>200</v>
      </c>
    </row>
    <row r="38" customFormat="false" ht="15" hidden="false" customHeight="false" outlineLevel="0" collapsed="false">
      <c r="A38" s="7" t="s">
        <v>37</v>
      </c>
      <c r="B38" s="8" t="n">
        <v>300</v>
      </c>
    </row>
    <row r="39" customFormat="false" ht="15" hidden="false" customHeight="true" outlineLevel="0" collapsed="false">
      <c r="A39" s="16" t="s">
        <v>38</v>
      </c>
      <c r="B39" s="16"/>
      <c r="C39" s="16"/>
      <c r="D39" s="16"/>
    </row>
    <row r="40" customFormat="false" ht="15" hidden="false" customHeight="false" outlineLevel="0" collapsed="false">
      <c r="A40" s="7" t="s">
        <v>39</v>
      </c>
      <c r="B40" s="8" t="n">
        <v>1500</v>
      </c>
    </row>
    <row r="41" customFormat="false" ht="15" hidden="false" customHeight="false" outlineLevel="0" collapsed="false">
      <c r="A41" s="7" t="s">
        <v>40</v>
      </c>
      <c r="B41" s="8" t="n">
        <v>800</v>
      </c>
    </row>
    <row r="42" customFormat="false" ht="15" hidden="false" customHeight="false" outlineLevel="0" collapsed="false">
      <c r="A42" s="7" t="s">
        <v>41</v>
      </c>
      <c r="B42" s="8" t="n">
        <f aca="false">B5*0.01</f>
        <v>0</v>
      </c>
    </row>
    <row r="43" customFormat="false" ht="15" hidden="false" customHeight="true" outlineLevel="0" collapsed="false">
      <c r="A43" s="16" t="s">
        <v>42</v>
      </c>
      <c r="B43" s="16"/>
      <c r="C43" s="16"/>
      <c r="D43" s="16"/>
    </row>
    <row r="44" customFormat="false" ht="15" hidden="false" customHeight="false" outlineLevel="0" collapsed="false">
      <c r="A44" s="7" t="s">
        <v>43</v>
      </c>
      <c r="B44" s="8" t="n">
        <f aca="false">B5*0.025</f>
        <v>0</v>
      </c>
    </row>
    <row r="45" customFormat="false" ht="15" hidden="false" customHeight="true" outlineLevel="0" collapsed="false">
      <c r="A45" s="16" t="s">
        <v>44</v>
      </c>
      <c r="B45" s="16"/>
      <c r="C45" s="16"/>
      <c r="D45" s="16"/>
    </row>
    <row r="46" customFormat="false" ht="15" hidden="false" customHeight="false" outlineLevel="0" collapsed="false">
      <c r="A46" s="7" t="s">
        <v>45</v>
      </c>
      <c r="B46" s="8" t="n">
        <v>3000</v>
      </c>
    </row>
    <row r="47" customFormat="false" ht="15" hidden="false" customHeight="false" outlineLevel="0" collapsed="false">
      <c r="A47" s="7" t="s">
        <v>46</v>
      </c>
      <c r="B47" s="8" t="n">
        <f aca="false">B5*0.02</f>
        <v>0</v>
      </c>
    </row>
    <row r="48" customFormat="false" ht="4.5" hidden="false" customHeight="true" outlineLevel="0" collapsed="false"/>
    <row r="49" customFormat="false" ht="15" hidden="false" customHeight="false" outlineLevel="0" collapsed="false">
      <c r="A49" s="12" t="s">
        <v>47</v>
      </c>
      <c r="B49" s="15" t="n">
        <f aca="false">SUM(B35:B38,B40:B42,B44,B46:B47)</f>
        <v>6650</v>
      </c>
    </row>
    <row r="50" customFormat="false" ht="4.5" hidden="false" customHeight="true" outlineLevel="0" collapsed="false"/>
    <row r="51" customFormat="false" ht="17.35" hidden="false" customHeight="true" outlineLevel="0" collapsed="false">
      <c r="A51" s="3" t="s">
        <v>48</v>
      </c>
      <c r="B51" s="3"/>
      <c r="C51" s="3"/>
      <c r="D51" s="3"/>
    </row>
    <row r="52" customFormat="false" ht="4.5" hidden="false" customHeight="true" outlineLevel="0" collapsed="false"/>
    <row r="53" customFormat="false" ht="15" hidden="false" customHeight="false" outlineLevel="0" collapsed="false">
      <c r="A53" s="17" t="s">
        <v>3</v>
      </c>
      <c r="B53" s="8" t="n">
        <f aca="false">B5</f>
        <v>0</v>
      </c>
    </row>
    <row r="54" customFormat="false" ht="15" hidden="false" customHeight="false" outlineLevel="0" collapsed="false">
      <c r="A54" s="17" t="s">
        <v>49</v>
      </c>
      <c r="B54" s="8" t="n">
        <f aca="false">B49</f>
        <v>6650</v>
      </c>
    </row>
    <row r="55" customFormat="false" ht="15" hidden="false" customHeight="false" outlineLevel="0" collapsed="false">
      <c r="A55" s="17" t="s">
        <v>50</v>
      </c>
      <c r="B55" s="8" t="n">
        <f aca="false">C31</f>
        <v>0</v>
      </c>
    </row>
    <row r="56" customFormat="false" ht="15" hidden="false" customHeight="false" outlineLevel="0" collapsed="false">
      <c r="A56" s="17" t="s">
        <v>51</v>
      </c>
      <c r="B56" s="5" t="n">
        <v>0</v>
      </c>
    </row>
    <row r="57" customFormat="false" ht="4.5" hidden="false" customHeight="true" outlineLevel="0" collapsed="false"/>
    <row r="58" customFormat="false" ht="24.75" hidden="false" customHeight="true" outlineLevel="0" collapsed="false">
      <c r="A58" s="18" t="s">
        <v>52</v>
      </c>
      <c r="B58" s="19" t="n">
        <f aca="false">B53-B54-B55-B56</f>
        <v>-6650</v>
      </c>
    </row>
    <row r="59" customFormat="false" ht="4.5" hidden="false" customHeight="true" outlineLevel="0" collapsed="false"/>
    <row r="60" customFormat="false" ht="15" hidden="false" customHeight="false" outlineLevel="0" collapsed="false">
      <c r="A60" s="17" t="s">
        <v>53</v>
      </c>
      <c r="B60" s="8" t="n">
        <f aca="false">B6</f>
        <v>0</v>
      </c>
    </row>
    <row r="61" customFormat="false" ht="15" hidden="false" customHeight="false" outlineLevel="0" collapsed="false">
      <c r="A61" s="17" t="s">
        <v>54</v>
      </c>
      <c r="B61" s="20" t="n">
        <f aca="false">B58-B60</f>
        <v>-6650</v>
      </c>
    </row>
    <row r="62" customFormat="false" ht="4.5" hidden="false" customHeight="true" outlineLevel="0" collapsed="false"/>
    <row r="63" customFormat="false" ht="15" hidden="false" customHeight="true" outlineLevel="0" collapsed="false">
      <c r="A63" s="21" t="s">
        <v>55</v>
      </c>
      <c r="B63" s="21"/>
      <c r="C63" s="21"/>
      <c r="D63" s="21"/>
    </row>
    <row r="64" customFormat="false" ht="19.5" hidden="false" customHeight="true" outlineLevel="0" collapsed="false">
      <c r="A64" s="22" t="s">
        <v>56</v>
      </c>
      <c r="B64" s="22"/>
      <c r="C64" s="22"/>
      <c r="D64" s="22"/>
    </row>
    <row r="65" customFormat="false" ht="19.5" hidden="false" customHeight="true" outlineLevel="0" collapsed="false">
      <c r="A65" s="22" t="s">
        <v>57</v>
      </c>
      <c r="B65" s="22"/>
      <c r="C65" s="22"/>
      <c r="D65" s="22"/>
    </row>
    <row r="66" customFormat="false" ht="19.5" hidden="false" customHeight="true" outlineLevel="0" collapsed="false">
      <c r="A66" s="22" t="s">
        <v>58</v>
      </c>
      <c r="B66" s="22"/>
      <c r="C66" s="22"/>
      <c r="D66" s="22"/>
    </row>
    <row r="67" customFormat="false" ht="19.5" hidden="false" customHeight="true" outlineLevel="0" collapsed="false">
      <c r="A67" s="22" t="s">
        <v>59</v>
      </c>
      <c r="B67" s="22"/>
      <c r="C67" s="22"/>
      <c r="D67" s="22"/>
    </row>
    <row r="68" customFormat="false" ht="19.5" hidden="false" customHeight="true" outlineLevel="0" collapsed="false">
      <c r="A68" s="22" t="s">
        <v>60</v>
      </c>
      <c r="B68" s="22"/>
      <c r="C68" s="22"/>
      <c r="D68" s="22"/>
    </row>
    <row r="69" customFormat="false" ht="4.5" hidden="false" customHeight="true" outlineLevel="0" collapsed="false"/>
    <row r="70" customFormat="false" ht="19.5" hidden="false" customHeight="true" outlineLevel="0" collapsed="false">
      <c r="A70" s="23" t="s">
        <v>61</v>
      </c>
      <c r="B70" s="23"/>
      <c r="C70" s="23"/>
      <c r="D70" s="23"/>
    </row>
  </sheetData>
  <mergeCells count="19">
    <mergeCell ref="A1:D1"/>
    <mergeCell ref="A2:D2"/>
    <mergeCell ref="A4:D4"/>
    <mergeCell ref="A9:D9"/>
    <mergeCell ref="A15:D15"/>
    <mergeCell ref="A17:D17"/>
    <mergeCell ref="A33:D33"/>
    <mergeCell ref="A34:D34"/>
    <mergeCell ref="A39:D39"/>
    <mergeCell ref="A43:D43"/>
    <mergeCell ref="A45:D45"/>
    <mergeCell ref="A51:D51"/>
    <mergeCell ref="A63:D63"/>
    <mergeCell ref="A64:D64"/>
    <mergeCell ref="A65:D65"/>
    <mergeCell ref="A66:D66"/>
    <mergeCell ref="A67:D67"/>
    <mergeCell ref="A68:D68"/>
    <mergeCell ref="A70:D7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2026-02-09T22:53:58Z</dcterms:created>
  <dc:creator>openpyxl</dc:creator>
  <dc:description/>
  <dc:language>en-US</dc:language>
  <cp:lastModifiedBy/>
  <dcterms:modified xsi:type="dcterms:W3CDTF">2026-02-09T22:53:58Z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